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75" windowWidth="27795" windowHeight="120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Sheet1!$A$2:$N$2</definedName>
  </definedNames>
  <calcPr calcId="125725"/>
</workbook>
</file>

<file path=xl/calcChain.xml><?xml version="1.0" encoding="utf-8"?>
<calcChain xmlns="http://schemas.openxmlformats.org/spreadsheetml/2006/main">
  <c r="J71" i="1"/>
  <c r="H71"/>
  <c r="J70"/>
  <c r="H70"/>
  <c r="J69"/>
  <c r="H69"/>
  <c r="J68"/>
  <c r="H68"/>
  <c r="J67"/>
  <c r="H67"/>
  <c r="J66"/>
  <c r="H66"/>
  <c r="J65"/>
  <c r="H65"/>
  <c r="J64"/>
  <c r="H64"/>
  <c r="J63"/>
  <c r="H63"/>
  <c r="J62"/>
  <c r="H62"/>
  <c r="J61"/>
  <c r="H61"/>
  <c r="J60"/>
  <c r="H60"/>
  <c r="J59"/>
  <c r="H59"/>
  <c r="J58"/>
  <c r="H58"/>
  <c r="J57"/>
  <c r="H57"/>
  <c r="J56"/>
  <c r="H56"/>
  <c r="J55"/>
  <c r="H55"/>
  <c r="J54"/>
  <c r="H54"/>
  <c r="J53"/>
  <c r="H53"/>
  <c r="J52"/>
  <c r="H52"/>
  <c r="J51"/>
  <c r="H51"/>
  <c r="J50"/>
  <c r="H50"/>
  <c r="J49"/>
  <c r="H49"/>
  <c r="J48"/>
  <c r="H48"/>
  <c r="J47"/>
  <c r="H47"/>
  <c r="J46"/>
  <c r="H46"/>
  <c r="J45"/>
  <c r="H45"/>
  <c r="J44"/>
  <c r="H44"/>
  <c r="J43"/>
  <c r="H43"/>
  <c r="J42"/>
  <c r="H42"/>
  <c r="J41"/>
  <c r="H41"/>
  <c r="J40"/>
  <c r="H40"/>
  <c r="J39"/>
  <c r="H39"/>
  <c r="J38"/>
  <c r="H38"/>
  <c r="J37"/>
  <c r="H37"/>
  <c r="J36"/>
  <c r="H36"/>
  <c r="J35"/>
  <c r="H35"/>
  <c r="J34"/>
  <c r="H34"/>
  <c r="J33"/>
  <c r="H33"/>
  <c r="J32"/>
  <c r="H32"/>
  <c r="J31"/>
  <c r="H31"/>
  <c r="J30"/>
  <c r="H30"/>
  <c r="J29"/>
  <c r="H29"/>
  <c r="J28"/>
  <c r="H28"/>
  <c r="J27"/>
  <c r="H27"/>
  <c r="J26"/>
  <c r="H26"/>
  <c r="J25"/>
  <c r="H25"/>
  <c r="J24"/>
  <c r="H24"/>
  <c r="J23"/>
  <c r="H23"/>
  <c r="J22"/>
  <c r="H22"/>
  <c r="J21"/>
  <c r="H21"/>
  <c r="J20"/>
  <c r="H20"/>
  <c r="J19"/>
  <c r="H19"/>
  <c r="J18"/>
  <c r="H18"/>
  <c r="J17"/>
  <c r="H17"/>
  <c r="J16"/>
  <c r="H16"/>
  <c r="J15"/>
  <c r="H15"/>
  <c r="J14"/>
  <c r="H14"/>
  <c r="J13"/>
  <c r="H13"/>
  <c r="J12"/>
  <c r="H12"/>
  <c r="J11"/>
  <c r="H11"/>
  <c r="J10"/>
  <c r="H10"/>
  <c r="J9"/>
  <c r="H9"/>
  <c r="J8"/>
  <c r="H8"/>
  <c r="J7"/>
  <c r="H7"/>
  <c r="J6"/>
  <c r="H6"/>
  <c r="J5"/>
  <c r="H5"/>
  <c r="J4"/>
  <c r="H4"/>
  <c r="J3"/>
  <c r="H3"/>
</calcChain>
</file>

<file path=xl/sharedStrings.xml><?xml version="1.0" encoding="utf-8"?>
<sst xmlns="http://schemas.openxmlformats.org/spreadsheetml/2006/main" count="493" uniqueCount="205">
  <si>
    <r>
      <t>美术</t>
    </r>
    <r>
      <rPr>
        <b/>
        <sz val="18"/>
        <rFont val="宋体"/>
        <family val="3"/>
        <charset val="134"/>
      </rPr>
      <t>学院(单位)2018年硕士研究生招生入学考试复试成绩公示</t>
    </r>
    <phoneticPr fontId="3" type="noConversion"/>
  </si>
  <si>
    <t>序号</t>
  </si>
  <si>
    <t>复试专业代码</t>
  </si>
  <si>
    <t>复试专业名称</t>
  </si>
  <si>
    <t>复试专业方向</t>
    <phoneticPr fontId="3" type="noConversion"/>
  </si>
  <si>
    <t>考生编号</t>
  </si>
  <si>
    <t>考生姓名</t>
    <phoneticPr fontId="3" type="noConversion"/>
  </si>
  <si>
    <t>初试总分</t>
  </si>
  <si>
    <r>
      <t>初试成绩</t>
    </r>
    <r>
      <rPr>
        <sz val="9"/>
        <rFont val="宋体"/>
        <family val="3"/>
        <charset val="134"/>
      </rPr>
      <t>（百分制）</t>
    </r>
  </si>
  <si>
    <r>
      <t>复试成绩</t>
    </r>
    <r>
      <rPr>
        <sz val="9"/>
        <rFont val="宋体"/>
        <family val="3"/>
        <charset val="134"/>
      </rPr>
      <t>（百分制）</t>
    </r>
  </si>
  <si>
    <r>
      <t>录取总成绩</t>
    </r>
    <r>
      <rPr>
        <sz val="9"/>
        <rFont val="宋体"/>
        <family val="3"/>
        <charset val="134"/>
      </rPr>
      <t>（初试×初试权重+复试×复试权重）百分制取整</t>
    </r>
  </si>
  <si>
    <t>加试科目名称成绩1</t>
  </si>
  <si>
    <t>加试科目名称成绩2</t>
  </si>
  <si>
    <t>备注</t>
  </si>
  <si>
    <t>130500</t>
  </si>
  <si>
    <t>设计学</t>
  </si>
  <si>
    <t>106578520209884</t>
  </si>
  <si>
    <t>鞠凯丽</t>
  </si>
  <si>
    <t>360</t>
  </si>
  <si>
    <t>一志愿</t>
  </si>
  <si>
    <t>102558000001085</t>
  </si>
  <si>
    <t>赵彬彬</t>
  </si>
  <si>
    <t>353</t>
  </si>
  <si>
    <t>105428431209348</t>
  </si>
  <si>
    <t>刘佳骏</t>
  </si>
  <si>
    <t>118458170005467</t>
  </si>
  <si>
    <t>李璇</t>
  </si>
  <si>
    <t>347</t>
  </si>
  <si>
    <t>101528006000332</t>
  </si>
  <si>
    <t>李佳欣</t>
  </si>
  <si>
    <t>332</t>
  </si>
  <si>
    <t>106358312103634</t>
  </si>
  <si>
    <t>张殊豪</t>
  </si>
  <si>
    <t>373</t>
  </si>
  <si>
    <t>106558080050938</t>
  </si>
  <si>
    <t>刘佳丽</t>
  </si>
  <si>
    <t>356</t>
  </si>
  <si>
    <t>106578500404941</t>
  </si>
  <si>
    <t>张小敏</t>
  </si>
  <si>
    <t>327</t>
  </si>
  <si>
    <t>105428431209313</t>
  </si>
  <si>
    <t>叶露露</t>
  </si>
  <si>
    <t>343</t>
  </si>
  <si>
    <t>105428431209311</t>
  </si>
  <si>
    <t>康昌栋</t>
  </si>
  <si>
    <t>344</t>
  </si>
  <si>
    <t>135107</t>
  </si>
  <si>
    <t>美术</t>
  </si>
  <si>
    <t>106578520107509</t>
  </si>
  <si>
    <t>杨萧</t>
  </si>
  <si>
    <t>354</t>
  </si>
  <si>
    <t>106578520107506</t>
  </si>
  <si>
    <t>杜艺</t>
  </si>
  <si>
    <t>368</t>
  </si>
  <si>
    <t>106578520209929</t>
  </si>
  <si>
    <t>田洪兰</t>
  </si>
  <si>
    <t>362</t>
  </si>
  <si>
    <t>106578521101948</t>
  </si>
  <si>
    <t>洪豆</t>
  </si>
  <si>
    <t>350</t>
  </si>
  <si>
    <t>106578520107504</t>
  </si>
  <si>
    <t>张清智</t>
  </si>
  <si>
    <t>342</t>
  </si>
  <si>
    <t>106578521101949</t>
  </si>
  <si>
    <t>陈涛</t>
  </si>
  <si>
    <t>331</t>
  </si>
  <si>
    <t>101088210005714</t>
  </si>
  <si>
    <t>李晨星</t>
  </si>
  <si>
    <t>340</t>
  </si>
  <si>
    <t>105428431214683</t>
  </si>
  <si>
    <t>王胜娥</t>
  </si>
  <si>
    <t>346</t>
  </si>
  <si>
    <t>107188612201119</t>
  </si>
  <si>
    <t>余静</t>
  </si>
  <si>
    <t>349</t>
  </si>
  <si>
    <t>106978611601817</t>
  </si>
  <si>
    <t>张进龙</t>
  </si>
  <si>
    <t>106118005130044</t>
  </si>
  <si>
    <t>苏心</t>
  </si>
  <si>
    <t>106578521101965</t>
  </si>
  <si>
    <t>杜珊珊</t>
  </si>
  <si>
    <t>106578521101971</t>
  </si>
  <si>
    <t>张志宇</t>
  </si>
  <si>
    <t>106578520107536</t>
  </si>
  <si>
    <t>陈德锡</t>
  </si>
  <si>
    <t>325</t>
  </si>
  <si>
    <t>106578520107522</t>
  </si>
  <si>
    <t>王丽梳</t>
  </si>
  <si>
    <t>106578520107535</t>
  </si>
  <si>
    <t>王绍奎</t>
  </si>
  <si>
    <t>289</t>
  </si>
  <si>
    <t>103198320804801</t>
  </si>
  <si>
    <t>伍邵波</t>
  </si>
  <si>
    <t>364</t>
  </si>
  <si>
    <t>105428431214527</t>
  </si>
  <si>
    <t>周超勇</t>
  </si>
  <si>
    <t>358</t>
  </si>
  <si>
    <t>106558020070290</t>
  </si>
  <si>
    <t>胡灵巧</t>
  </si>
  <si>
    <t>351</t>
  </si>
  <si>
    <t>105428431209196</t>
  </si>
  <si>
    <t>王韵千</t>
  </si>
  <si>
    <t>103708210002697</t>
  </si>
  <si>
    <t>石意帆</t>
  </si>
  <si>
    <t>333</t>
  </si>
  <si>
    <t>102708000003142</t>
  </si>
  <si>
    <t>曹群</t>
  </si>
  <si>
    <t>329</t>
  </si>
  <si>
    <t>100738030500929</t>
  </si>
  <si>
    <t>周佩</t>
  </si>
  <si>
    <t>105238000001408</t>
  </si>
  <si>
    <t>李凤喆</t>
  </si>
  <si>
    <t>106558040070598</t>
  </si>
  <si>
    <t>刘江南</t>
  </si>
  <si>
    <t>326</t>
  </si>
  <si>
    <t>100588123402913</t>
  </si>
  <si>
    <t>周慎卿</t>
  </si>
  <si>
    <t>106578131002349</t>
  </si>
  <si>
    <t>杜晓晗</t>
  </si>
  <si>
    <t>103198320806171</t>
  </si>
  <si>
    <t>张丰利</t>
  </si>
  <si>
    <t>105868000000798</t>
  </si>
  <si>
    <t>陈先林</t>
  </si>
  <si>
    <t>345</t>
  </si>
  <si>
    <t>135108</t>
  </si>
  <si>
    <t>艺术设计</t>
  </si>
  <si>
    <t>106578410203945</t>
  </si>
  <si>
    <t>刘悦巧</t>
  </si>
  <si>
    <t>106578450104833</t>
  </si>
  <si>
    <t>谢欣容</t>
  </si>
  <si>
    <t>100758093000155</t>
  </si>
  <si>
    <t>刘雪梅</t>
  </si>
  <si>
    <t>100038080000548</t>
  </si>
  <si>
    <t>金亚飞</t>
  </si>
  <si>
    <t>102698127020213</t>
  </si>
  <si>
    <t>秦梦</t>
  </si>
  <si>
    <t>107188210708334</t>
  </si>
  <si>
    <t>刘子璇</t>
  </si>
  <si>
    <t>371</t>
  </si>
  <si>
    <t>105428431214865</t>
  </si>
  <si>
    <t>袁也</t>
  </si>
  <si>
    <t>103318210400954</t>
  </si>
  <si>
    <t>郭佳敏</t>
  </si>
  <si>
    <t>337</t>
  </si>
  <si>
    <t>102558000001507</t>
  </si>
  <si>
    <t>孙溪若</t>
  </si>
  <si>
    <t>330</t>
  </si>
  <si>
    <t>103578210009948</t>
  </si>
  <si>
    <t>汪世琪</t>
  </si>
  <si>
    <t>104908114000966</t>
  </si>
  <si>
    <t>章黎</t>
  </si>
  <si>
    <t>102558000001741</t>
  </si>
  <si>
    <t>谭洁</t>
  </si>
  <si>
    <t>106558080081440</t>
  </si>
  <si>
    <t>王曦孰</t>
  </si>
  <si>
    <t>118458170005446</t>
  </si>
  <si>
    <t>胡寒</t>
  </si>
  <si>
    <t>104918304102066</t>
  </si>
  <si>
    <t>杨柳</t>
  </si>
  <si>
    <t>102958210303263</t>
  </si>
  <si>
    <t>曾东东</t>
  </si>
  <si>
    <t>100288152300017</t>
  </si>
  <si>
    <t>秦杰风</t>
  </si>
  <si>
    <t>103198320806289</t>
  </si>
  <si>
    <t>潘永祺</t>
  </si>
  <si>
    <t>335</t>
  </si>
  <si>
    <t>106578231902949</t>
  </si>
  <si>
    <t>胡春丽</t>
  </si>
  <si>
    <t>101538210090622</t>
  </si>
  <si>
    <t>杜启明</t>
  </si>
  <si>
    <t>375</t>
  </si>
  <si>
    <t>106568135108055</t>
  </si>
  <si>
    <t>冯坤</t>
  </si>
  <si>
    <t>105428431214899</t>
  </si>
  <si>
    <t>陆春晖</t>
  </si>
  <si>
    <t>355</t>
  </si>
  <si>
    <t>104978230334714</t>
  </si>
  <si>
    <t>杨硕</t>
  </si>
  <si>
    <t>102908211907636</t>
  </si>
  <si>
    <t>于静</t>
  </si>
  <si>
    <t>106558080080987</t>
  </si>
  <si>
    <t>毛严艺</t>
  </si>
  <si>
    <t>103198320806487</t>
  </si>
  <si>
    <t>卞留欢</t>
  </si>
  <si>
    <t>103388210002294</t>
  </si>
  <si>
    <t>闫帅杰</t>
  </si>
  <si>
    <t>105428431214794</t>
  </si>
  <si>
    <t>舒纾</t>
  </si>
  <si>
    <t>士兵退役计划</t>
    <phoneticPr fontId="2" type="noConversion"/>
  </si>
  <si>
    <t>品牌形象与策划</t>
    <phoneticPr fontId="8" type="noConversion"/>
  </si>
  <si>
    <t>设计学</t>
    <phoneticPr fontId="8" type="noConversion"/>
  </si>
  <si>
    <t>102318059113003</t>
    <phoneticPr fontId="8" type="noConversion"/>
  </si>
  <si>
    <t>黄海涛</t>
    <phoneticPr fontId="8" type="noConversion"/>
  </si>
  <si>
    <t>调剂</t>
    <phoneticPr fontId="8" type="noConversion"/>
  </si>
  <si>
    <t>包装设计与研究</t>
    <phoneticPr fontId="8" type="noConversion"/>
  </si>
  <si>
    <t>平面设计</t>
    <phoneticPr fontId="8" type="noConversion"/>
  </si>
  <si>
    <t>一志愿</t>
    <phoneticPr fontId="8" type="noConversion"/>
  </si>
  <si>
    <t>国画</t>
    <phoneticPr fontId="8" type="noConversion"/>
  </si>
  <si>
    <t>油画</t>
    <phoneticPr fontId="8" type="noConversion"/>
  </si>
  <si>
    <t>版画</t>
    <phoneticPr fontId="8" type="noConversion"/>
  </si>
  <si>
    <t>雕塑</t>
    <phoneticPr fontId="8" type="noConversion"/>
  </si>
  <si>
    <t>艺术设计</t>
    <phoneticPr fontId="8" type="noConversion"/>
  </si>
  <si>
    <t>10908860000280</t>
    <phoneticPr fontId="8" type="noConversion"/>
  </si>
  <si>
    <t>赵吉茹</t>
    <phoneticPr fontId="8" type="noConversion"/>
  </si>
  <si>
    <t>民间艺术创新设计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</si>
</sst>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4">
    <font>
      <sz val="11"/>
      <color theme="1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9"/>
      <name val="Arial"/>
      <family val="2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1"/>
  <sheetViews>
    <sheetView tabSelected="1" workbookViewId="0">
      <selection activeCell="F24" sqref="F24:J24"/>
    </sheetView>
  </sheetViews>
  <sheetFormatPr defaultRowHeight="13.5"/>
  <cols>
    <col min="1" max="1" width="4.625" customWidth="1"/>
    <col min="2" max="2" width="10" customWidth="1"/>
    <col min="4" max="4" width="14" customWidth="1"/>
    <col min="5" max="5" width="17.25" customWidth="1"/>
    <col min="14" max="14" width="12" customWidth="1"/>
  </cols>
  <sheetData>
    <row r="1" spans="1:14" ht="22.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67.5">
      <c r="A2" s="1" t="s">
        <v>1</v>
      </c>
      <c r="B2" s="2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3" t="s">
        <v>7</v>
      </c>
      <c r="H2" s="3" t="s">
        <v>8</v>
      </c>
      <c r="I2" s="3" t="s">
        <v>9</v>
      </c>
      <c r="J2" s="6" t="s">
        <v>10</v>
      </c>
      <c r="K2" s="3" t="s">
        <v>11</v>
      </c>
      <c r="L2" s="3" t="s">
        <v>12</v>
      </c>
      <c r="M2" s="3" t="s">
        <v>13</v>
      </c>
      <c r="N2" s="10"/>
    </row>
    <row r="3" spans="1:14">
      <c r="A3" s="11">
        <v>1</v>
      </c>
      <c r="B3" s="12" t="s">
        <v>14</v>
      </c>
      <c r="C3" s="12" t="s">
        <v>15</v>
      </c>
      <c r="D3" s="12" t="s">
        <v>189</v>
      </c>
      <c r="E3" s="12" t="s">
        <v>16</v>
      </c>
      <c r="F3" s="12" t="s">
        <v>17</v>
      </c>
      <c r="G3" s="13" t="s">
        <v>18</v>
      </c>
      <c r="H3" s="12">
        <f>G3/5</f>
        <v>72</v>
      </c>
      <c r="I3" s="12">
        <v>85.2</v>
      </c>
      <c r="J3" s="14">
        <f>H3*0.5+I3*0.5</f>
        <v>78.599999999999994</v>
      </c>
      <c r="K3" s="15"/>
      <c r="L3" s="15"/>
      <c r="M3" s="12" t="s">
        <v>19</v>
      </c>
      <c r="N3" s="7"/>
    </row>
    <row r="4" spans="1:14">
      <c r="A4" s="11">
        <v>2</v>
      </c>
      <c r="B4" s="13">
        <v>130500</v>
      </c>
      <c r="C4" s="12" t="s">
        <v>190</v>
      </c>
      <c r="D4" s="12" t="s">
        <v>189</v>
      </c>
      <c r="E4" s="16" t="s">
        <v>191</v>
      </c>
      <c r="F4" s="17" t="s">
        <v>192</v>
      </c>
      <c r="G4" s="13">
        <v>366</v>
      </c>
      <c r="H4" s="12">
        <f t="shared" ref="H4:H67" si="0">G4/5</f>
        <v>73.2</v>
      </c>
      <c r="I4" s="12">
        <v>84.65</v>
      </c>
      <c r="J4" s="14">
        <f t="shared" ref="J4:J67" si="1">H4*0.5+I4*0.5</f>
        <v>78.925000000000011</v>
      </c>
      <c r="K4" s="12"/>
      <c r="L4" s="12"/>
      <c r="M4" s="11" t="s">
        <v>193</v>
      </c>
      <c r="N4" s="9"/>
    </row>
    <row r="5" spans="1:14">
      <c r="A5" s="18">
        <v>3</v>
      </c>
      <c r="B5" s="12" t="s">
        <v>14</v>
      </c>
      <c r="C5" s="12" t="s">
        <v>15</v>
      </c>
      <c r="D5" s="12" t="s">
        <v>189</v>
      </c>
      <c r="E5" s="12" t="s">
        <v>20</v>
      </c>
      <c r="F5" s="12" t="s">
        <v>21</v>
      </c>
      <c r="G5" s="13" t="s">
        <v>22</v>
      </c>
      <c r="H5" s="12">
        <f t="shared" si="0"/>
        <v>70.599999999999994</v>
      </c>
      <c r="I5" s="12">
        <v>85.4</v>
      </c>
      <c r="J5" s="14">
        <f t="shared" si="1"/>
        <v>78</v>
      </c>
      <c r="K5" s="12"/>
      <c r="L5" s="12"/>
      <c r="M5" s="11" t="s">
        <v>193</v>
      </c>
      <c r="N5" s="9"/>
    </row>
    <row r="6" spans="1:14">
      <c r="A6" s="18">
        <v>4</v>
      </c>
      <c r="B6" s="12" t="s">
        <v>14</v>
      </c>
      <c r="C6" s="12" t="s">
        <v>15</v>
      </c>
      <c r="D6" s="12" t="s">
        <v>189</v>
      </c>
      <c r="E6" s="12" t="s">
        <v>23</v>
      </c>
      <c r="F6" s="12" t="s">
        <v>24</v>
      </c>
      <c r="G6" s="13">
        <v>336</v>
      </c>
      <c r="H6" s="12">
        <f t="shared" si="0"/>
        <v>67.2</v>
      </c>
      <c r="I6" s="12">
        <v>85.35</v>
      </c>
      <c r="J6" s="14">
        <f t="shared" si="1"/>
        <v>76.275000000000006</v>
      </c>
      <c r="K6" s="12"/>
      <c r="L6" s="12"/>
      <c r="M6" s="11" t="s">
        <v>193</v>
      </c>
      <c r="N6" s="9"/>
    </row>
    <row r="7" spans="1:14">
      <c r="A7" s="18">
        <v>5</v>
      </c>
      <c r="B7" s="12" t="s">
        <v>14</v>
      </c>
      <c r="C7" s="12" t="s">
        <v>15</v>
      </c>
      <c r="D7" s="12" t="s">
        <v>189</v>
      </c>
      <c r="E7" s="12" t="s">
        <v>25</v>
      </c>
      <c r="F7" s="12" t="s">
        <v>26</v>
      </c>
      <c r="G7" s="13" t="s">
        <v>27</v>
      </c>
      <c r="H7" s="12">
        <f t="shared" si="0"/>
        <v>69.400000000000006</v>
      </c>
      <c r="I7" s="12">
        <v>76.400000000000006</v>
      </c>
      <c r="J7" s="14">
        <f t="shared" si="1"/>
        <v>72.900000000000006</v>
      </c>
      <c r="K7" s="12"/>
      <c r="L7" s="12"/>
      <c r="M7" s="11" t="s">
        <v>193</v>
      </c>
      <c r="N7" s="9"/>
    </row>
    <row r="8" spans="1:14">
      <c r="A8" s="18">
        <v>6</v>
      </c>
      <c r="B8" s="12" t="s">
        <v>14</v>
      </c>
      <c r="C8" s="12" t="s">
        <v>15</v>
      </c>
      <c r="D8" s="12" t="s">
        <v>189</v>
      </c>
      <c r="E8" s="12" t="s">
        <v>28</v>
      </c>
      <c r="F8" s="12" t="s">
        <v>29</v>
      </c>
      <c r="G8" s="13" t="s">
        <v>30</v>
      </c>
      <c r="H8" s="12">
        <f t="shared" si="0"/>
        <v>66.400000000000006</v>
      </c>
      <c r="I8" s="12">
        <v>70.38</v>
      </c>
      <c r="J8" s="14">
        <f t="shared" si="1"/>
        <v>68.39</v>
      </c>
      <c r="K8" s="12"/>
      <c r="L8" s="12"/>
      <c r="M8" s="11" t="s">
        <v>193</v>
      </c>
      <c r="N8" s="9"/>
    </row>
    <row r="9" spans="1:14">
      <c r="A9" s="19">
        <v>7</v>
      </c>
      <c r="B9" s="12" t="s">
        <v>14</v>
      </c>
      <c r="C9" s="12" t="s">
        <v>15</v>
      </c>
      <c r="D9" s="12" t="s">
        <v>194</v>
      </c>
      <c r="E9" s="12" t="s">
        <v>31</v>
      </c>
      <c r="F9" s="12" t="s">
        <v>32</v>
      </c>
      <c r="G9" s="13" t="s">
        <v>33</v>
      </c>
      <c r="H9" s="12">
        <f t="shared" si="0"/>
        <v>74.599999999999994</v>
      </c>
      <c r="I9" s="12">
        <v>81.89</v>
      </c>
      <c r="J9" s="14">
        <f t="shared" si="1"/>
        <v>78.245000000000005</v>
      </c>
      <c r="K9" s="12"/>
      <c r="L9" s="12"/>
      <c r="M9" s="11" t="s">
        <v>193</v>
      </c>
      <c r="N9" s="9"/>
    </row>
    <row r="10" spans="1:14">
      <c r="A10" s="18">
        <v>8</v>
      </c>
      <c r="B10" s="12" t="s">
        <v>14</v>
      </c>
      <c r="C10" s="12" t="s">
        <v>15</v>
      </c>
      <c r="D10" s="12" t="s">
        <v>194</v>
      </c>
      <c r="E10" s="12" t="s">
        <v>34</v>
      </c>
      <c r="F10" s="12" t="s">
        <v>35</v>
      </c>
      <c r="G10" s="13" t="s">
        <v>36</v>
      </c>
      <c r="H10" s="12">
        <f t="shared" si="0"/>
        <v>71.2</v>
      </c>
      <c r="I10" s="12">
        <v>69.31</v>
      </c>
      <c r="J10" s="14">
        <f t="shared" si="1"/>
        <v>70.254999999999995</v>
      </c>
      <c r="K10" s="12"/>
      <c r="L10" s="12"/>
      <c r="M10" s="11" t="s">
        <v>193</v>
      </c>
      <c r="N10" s="9"/>
    </row>
    <row r="11" spans="1:14">
      <c r="A11" s="18">
        <v>9</v>
      </c>
      <c r="B11" s="12" t="s">
        <v>14</v>
      </c>
      <c r="C11" s="12" t="s">
        <v>15</v>
      </c>
      <c r="D11" s="12" t="s">
        <v>195</v>
      </c>
      <c r="E11" s="12" t="s">
        <v>37</v>
      </c>
      <c r="F11" s="12" t="s">
        <v>38</v>
      </c>
      <c r="G11" s="13" t="s">
        <v>39</v>
      </c>
      <c r="H11" s="12">
        <f t="shared" si="0"/>
        <v>65.400000000000006</v>
      </c>
      <c r="I11" s="12">
        <v>71.569999999999993</v>
      </c>
      <c r="J11" s="14">
        <f t="shared" si="1"/>
        <v>68.484999999999999</v>
      </c>
      <c r="K11" s="12"/>
      <c r="L11" s="12"/>
      <c r="M11" s="12" t="s">
        <v>196</v>
      </c>
      <c r="N11" s="7"/>
    </row>
    <row r="12" spans="1:14">
      <c r="A12" s="18">
        <v>10</v>
      </c>
      <c r="B12" s="12" t="s">
        <v>14</v>
      </c>
      <c r="C12" s="12" t="s">
        <v>15</v>
      </c>
      <c r="D12" s="12" t="s">
        <v>195</v>
      </c>
      <c r="E12" s="12" t="s">
        <v>40</v>
      </c>
      <c r="F12" s="12" t="s">
        <v>41</v>
      </c>
      <c r="G12" s="13" t="s">
        <v>42</v>
      </c>
      <c r="H12" s="12">
        <f t="shared" si="0"/>
        <v>68.599999999999994</v>
      </c>
      <c r="I12" s="12">
        <v>84.67</v>
      </c>
      <c r="J12" s="14">
        <f t="shared" si="1"/>
        <v>76.634999999999991</v>
      </c>
      <c r="K12" s="15"/>
      <c r="L12" s="15"/>
      <c r="M12" s="11" t="s">
        <v>193</v>
      </c>
      <c r="N12" s="9"/>
    </row>
    <row r="13" spans="1:14">
      <c r="A13" s="18">
        <v>11</v>
      </c>
      <c r="B13" s="12" t="s">
        <v>14</v>
      </c>
      <c r="C13" s="12" t="s">
        <v>15</v>
      </c>
      <c r="D13" s="12" t="s">
        <v>195</v>
      </c>
      <c r="E13" s="12" t="s">
        <v>43</v>
      </c>
      <c r="F13" s="12" t="s">
        <v>44</v>
      </c>
      <c r="G13" s="13" t="s">
        <v>45</v>
      </c>
      <c r="H13" s="12">
        <f t="shared" si="0"/>
        <v>68.8</v>
      </c>
      <c r="I13" s="12">
        <v>76.28</v>
      </c>
      <c r="J13" s="14">
        <f t="shared" si="1"/>
        <v>72.539999999999992</v>
      </c>
      <c r="K13" s="12"/>
      <c r="L13" s="12"/>
      <c r="M13" s="12" t="s">
        <v>193</v>
      </c>
      <c r="N13" s="7"/>
    </row>
    <row r="14" spans="1:14">
      <c r="A14" s="20">
        <v>12</v>
      </c>
      <c r="B14" s="12" t="s">
        <v>46</v>
      </c>
      <c r="C14" s="12" t="s">
        <v>47</v>
      </c>
      <c r="D14" s="12" t="s">
        <v>197</v>
      </c>
      <c r="E14" s="12" t="s">
        <v>48</v>
      </c>
      <c r="F14" s="12" t="s">
        <v>49</v>
      </c>
      <c r="G14" s="13" t="s">
        <v>50</v>
      </c>
      <c r="H14" s="12">
        <f t="shared" si="0"/>
        <v>70.8</v>
      </c>
      <c r="I14" s="12">
        <v>85.45</v>
      </c>
      <c r="J14" s="14">
        <f t="shared" si="1"/>
        <v>78.125</v>
      </c>
      <c r="K14" s="12"/>
      <c r="L14" s="13"/>
      <c r="M14" s="12" t="s">
        <v>196</v>
      </c>
      <c r="N14" s="7"/>
    </row>
    <row r="15" spans="1:14">
      <c r="A15" s="18">
        <v>13</v>
      </c>
      <c r="B15" s="12" t="s">
        <v>46</v>
      </c>
      <c r="C15" s="12" t="s">
        <v>47</v>
      </c>
      <c r="D15" s="12" t="s">
        <v>197</v>
      </c>
      <c r="E15" s="12" t="s">
        <v>51</v>
      </c>
      <c r="F15" s="12" t="s">
        <v>52</v>
      </c>
      <c r="G15" s="13" t="s">
        <v>53</v>
      </c>
      <c r="H15" s="12">
        <f t="shared" si="0"/>
        <v>73.599999999999994</v>
      </c>
      <c r="I15" s="12">
        <v>80.45</v>
      </c>
      <c r="J15" s="14">
        <f t="shared" si="1"/>
        <v>77.025000000000006</v>
      </c>
      <c r="K15" s="12"/>
      <c r="L15" s="12"/>
      <c r="M15" s="12" t="s">
        <v>196</v>
      </c>
      <c r="N15" s="7"/>
    </row>
    <row r="16" spans="1:14">
      <c r="A16" s="18">
        <v>14</v>
      </c>
      <c r="B16" s="12" t="s">
        <v>46</v>
      </c>
      <c r="C16" s="12" t="s">
        <v>47</v>
      </c>
      <c r="D16" s="12" t="s">
        <v>197</v>
      </c>
      <c r="E16" s="12" t="s">
        <v>54</v>
      </c>
      <c r="F16" s="12" t="s">
        <v>55</v>
      </c>
      <c r="G16" s="13" t="s">
        <v>56</v>
      </c>
      <c r="H16" s="12">
        <f t="shared" si="0"/>
        <v>72.400000000000006</v>
      </c>
      <c r="I16" s="12">
        <v>80.95</v>
      </c>
      <c r="J16" s="14">
        <f t="shared" si="1"/>
        <v>76.675000000000011</v>
      </c>
      <c r="K16" s="12"/>
      <c r="L16" s="13"/>
      <c r="M16" s="12" t="s">
        <v>196</v>
      </c>
      <c r="N16" s="7"/>
    </row>
    <row r="17" spans="1:14">
      <c r="A17" s="18">
        <v>15</v>
      </c>
      <c r="B17" s="12" t="s">
        <v>46</v>
      </c>
      <c r="C17" s="12" t="s">
        <v>47</v>
      </c>
      <c r="D17" s="12" t="s">
        <v>197</v>
      </c>
      <c r="E17" s="12" t="s">
        <v>57</v>
      </c>
      <c r="F17" s="12" t="s">
        <v>58</v>
      </c>
      <c r="G17" s="13" t="s">
        <v>59</v>
      </c>
      <c r="H17" s="12">
        <f t="shared" si="0"/>
        <v>70</v>
      </c>
      <c r="I17" s="12">
        <v>83.07</v>
      </c>
      <c r="J17" s="14">
        <f t="shared" si="1"/>
        <v>76.534999999999997</v>
      </c>
      <c r="K17" s="11"/>
      <c r="L17" s="12"/>
      <c r="M17" s="12" t="s">
        <v>196</v>
      </c>
      <c r="N17" s="7"/>
    </row>
    <row r="18" spans="1:14">
      <c r="A18" s="21">
        <v>16</v>
      </c>
      <c r="B18" s="12" t="s">
        <v>46</v>
      </c>
      <c r="C18" s="12" t="s">
        <v>47</v>
      </c>
      <c r="D18" s="12" t="s">
        <v>197</v>
      </c>
      <c r="E18" s="12" t="s">
        <v>60</v>
      </c>
      <c r="F18" s="12" t="s">
        <v>61</v>
      </c>
      <c r="G18" s="13" t="s">
        <v>62</v>
      </c>
      <c r="H18" s="12">
        <f t="shared" si="0"/>
        <v>68.400000000000006</v>
      </c>
      <c r="I18" s="12">
        <v>80.899999999999991</v>
      </c>
      <c r="J18" s="14">
        <f t="shared" si="1"/>
        <v>74.650000000000006</v>
      </c>
      <c r="K18" s="12"/>
      <c r="L18" s="12"/>
      <c r="M18" s="12" t="s">
        <v>196</v>
      </c>
      <c r="N18" s="7"/>
    </row>
    <row r="19" spans="1:14">
      <c r="A19" s="21">
        <v>17</v>
      </c>
      <c r="B19" s="12" t="s">
        <v>46</v>
      </c>
      <c r="C19" s="12" t="s">
        <v>47</v>
      </c>
      <c r="D19" s="12" t="s">
        <v>197</v>
      </c>
      <c r="E19" s="12" t="s">
        <v>63</v>
      </c>
      <c r="F19" s="12" t="s">
        <v>64</v>
      </c>
      <c r="G19" s="13" t="s">
        <v>65</v>
      </c>
      <c r="H19" s="12">
        <f t="shared" si="0"/>
        <v>66.2</v>
      </c>
      <c r="I19" s="12">
        <v>77.53</v>
      </c>
      <c r="J19" s="14">
        <f t="shared" si="1"/>
        <v>71.865000000000009</v>
      </c>
      <c r="K19" s="12"/>
      <c r="L19" s="13"/>
      <c r="M19" s="12" t="s">
        <v>196</v>
      </c>
      <c r="N19" s="7"/>
    </row>
    <row r="20" spans="1:14">
      <c r="A20" s="21">
        <v>18</v>
      </c>
      <c r="B20" s="12" t="s">
        <v>46</v>
      </c>
      <c r="C20" s="12" t="s">
        <v>47</v>
      </c>
      <c r="D20" s="12" t="s">
        <v>197</v>
      </c>
      <c r="E20" s="12" t="s">
        <v>66</v>
      </c>
      <c r="F20" s="12" t="s">
        <v>67</v>
      </c>
      <c r="G20" s="13" t="s">
        <v>68</v>
      </c>
      <c r="H20" s="12">
        <f t="shared" si="0"/>
        <v>68</v>
      </c>
      <c r="I20" s="12">
        <v>81.739999999999995</v>
      </c>
      <c r="J20" s="14">
        <f t="shared" si="1"/>
        <v>74.87</v>
      </c>
      <c r="K20" s="12"/>
      <c r="L20" s="13"/>
      <c r="M20" s="13" t="s">
        <v>193</v>
      </c>
      <c r="N20" s="8"/>
    </row>
    <row r="21" spans="1:14">
      <c r="A21" s="21">
        <v>19</v>
      </c>
      <c r="B21" s="12" t="s">
        <v>46</v>
      </c>
      <c r="C21" s="12" t="s">
        <v>47</v>
      </c>
      <c r="D21" s="12" t="s">
        <v>197</v>
      </c>
      <c r="E21" s="12" t="s">
        <v>69</v>
      </c>
      <c r="F21" s="12" t="s">
        <v>70</v>
      </c>
      <c r="G21" s="13" t="s">
        <v>71</v>
      </c>
      <c r="H21" s="12">
        <f t="shared" si="0"/>
        <v>69.2</v>
      </c>
      <c r="I21" s="12">
        <v>76.86</v>
      </c>
      <c r="J21" s="14">
        <f t="shared" si="1"/>
        <v>73.03</v>
      </c>
      <c r="K21" s="12"/>
      <c r="L21" s="13"/>
      <c r="M21" s="13" t="s">
        <v>193</v>
      </c>
      <c r="N21" s="8"/>
    </row>
    <row r="22" spans="1:14">
      <c r="A22" s="22">
        <v>20</v>
      </c>
      <c r="B22" s="12" t="s">
        <v>46</v>
      </c>
      <c r="C22" s="12" t="s">
        <v>47</v>
      </c>
      <c r="D22" s="12" t="s">
        <v>197</v>
      </c>
      <c r="E22" s="12" t="s">
        <v>72</v>
      </c>
      <c r="F22" s="12" t="s">
        <v>73</v>
      </c>
      <c r="G22" s="13" t="s">
        <v>74</v>
      </c>
      <c r="H22" s="12">
        <f t="shared" si="0"/>
        <v>69.8</v>
      </c>
      <c r="I22" s="12">
        <v>75.56</v>
      </c>
      <c r="J22" s="14">
        <f t="shared" si="1"/>
        <v>72.680000000000007</v>
      </c>
      <c r="K22" s="12"/>
      <c r="L22" s="13"/>
      <c r="M22" s="13" t="s">
        <v>193</v>
      </c>
      <c r="N22" s="8"/>
    </row>
    <row r="23" spans="1:14">
      <c r="A23" s="21">
        <v>21</v>
      </c>
      <c r="B23" s="12" t="s">
        <v>46</v>
      </c>
      <c r="C23" s="12" t="s">
        <v>47</v>
      </c>
      <c r="D23" s="12" t="s">
        <v>197</v>
      </c>
      <c r="E23" s="12" t="s">
        <v>75</v>
      </c>
      <c r="F23" s="12" t="s">
        <v>76</v>
      </c>
      <c r="G23" s="13" t="s">
        <v>45</v>
      </c>
      <c r="H23" s="12">
        <f t="shared" si="0"/>
        <v>68.8</v>
      </c>
      <c r="I23" s="12">
        <v>74.97</v>
      </c>
      <c r="J23" s="14">
        <f t="shared" si="1"/>
        <v>71.884999999999991</v>
      </c>
      <c r="K23" s="12"/>
      <c r="L23" s="13"/>
      <c r="M23" s="13" t="s">
        <v>193</v>
      </c>
      <c r="N23" s="8"/>
    </row>
    <row r="24" spans="1:14">
      <c r="A24" s="23">
        <v>22</v>
      </c>
      <c r="B24" s="12" t="s">
        <v>46</v>
      </c>
      <c r="C24" s="12" t="s">
        <v>47</v>
      </c>
      <c r="D24" s="12" t="s">
        <v>197</v>
      </c>
      <c r="E24" s="12" t="s">
        <v>77</v>
      </c>
      <c r="F24" s="12" t="s">
        <v>78</v>
      </c>
      <c r="G24" s="13" t="s">
        <v>50</v>
      </c>
      <c r="H24" s="12">
        <f t="shared" si="0"/>
        <v>70.8</v>
      </c>
      <c r="I24" s="12">
        <v>50.44</v>
      </c>
      <c r="J24" s="14">
        <f t="shared" si="1"/>
        <v>60.62</v>
      </c>
      <c r="K24" s="12"/>
      <c r="L24" s="13"/>
      <c r="M24" s="13" t="s">
        <v>193</v>
      </c>
      <c r="N24" s="8"/>
    </row>
    <row r="25" spans="1:14">
      <c r="A25" s="23">
        <v>23</v>
      </c>
      <c r="B25" s="12" t="s">
        <v>46</v>
      </c>
      <c r="C25" s="12" t="s">
        <v>47</v>
      </c>
      <c r="D25" s="12" t="s">
        <v>198</v>
      </c>
      <c r="E25" s="12" t="s">
        <v>79</v>
      </c>
      <c r="F25" s="12" t="s">
        <v>80</v>
      </c>
      <c r="G25" s="13" t="s">
        <v>56</v>
      </c>
      <c r="H25" s="12">
        <f t="shared" si="0"/>
        <v>72.400000000000006</v>
      </c>
      <c r="I25" s="12">
        <v>87.63</v>
      </c>
      <c r="J25" s="14">
        <f t="shared" si="1"/>
        <v>80.015000000000001</v>
      </c>
      <c r="K25" s="12"/>
      <c r="L25" s="13"/>
      <c r="M25" s="13" t="s">
        <v>196</v>
      </c>
      <c r="N25" s="8"/>
    </row>
    <row r="26" spans="1:14">
      <c r="A26" s="23">
        <v>24</v>
      </c>
      <c r="B26" s="12" t="s">
        <v>46</v>
      </c>
      <c r="C26" s="12" t="s">
        <v>47</v>
      </c>
      <c r="D26" s="12" t="s">
        <v>198</v>
      </c>
      <c r="E26" s="12" t="s">
        <v>81</v>
      </c>
      <c r="F26" s="12" t="s">
        <v>82</v>
      </c>
      <c r="G26" s="13" t="s">
        <v>36</v>
      </c>
      <c r="H26" s="12">
        <f t="shared" si="0"/>
        <v>71.2</v>
      </c>
      <c r="I26" s="12">
        <v>85.34</v>
      </c>
      <c r="J26" s="14">
        <f t="shared" si="1"/>
        <v>78.27000000000001</v>
      </c>
      <c r="K26" s="12"/>
      <c r="L26" s="13"/>
      <c r="M26" s="13" t="s">
        <v>196</v>
      </c>
      <c r="N26" s="8"/>
    </row>
    <row r="27" spans="1:14">
      <c r="A27" s="23">
        <v>25</v>
      </c>
      <c r="B27" s="12" t="s">
        <v>46</v>
      </c>
      <c r="C27" s="12" t="s">
        <v>47</v>
      </c>
      <c r="D27" s="12" t="s">
        <v>198</v>
      </c>
      <c r="E27" s="12" t="s">
        <v>83</v>
      </c>
      <c r="F27" s="12" t="s">
        <v>84</v>
      </c>
      <c r="G27" s="13" t="s">
        <v>85</v>
      </c>
      <c r="H27" s="12">
        <f t="shared" si="0"/>
        <v>65</v>
      </c>
      <c r="I27" s="12">
        <v>85.779999999999987</v>
      </c>
      <c r="J27" s="14">
        <f t="shared" si="1"/>
        <v>75.389999999999986</v>
      </c>
      <c r="K27" s="12"/>
      <c r="L27" s="13"/>
      <c r="M27" s="13" t="s">
        <v>196</v>
      </c>
      <c r="N27" s="8"/>
    </row>
    <row r="28" spans="1:14">
      <c r="A28" s="23">
        <v>26</v>
      </c>
      <c r="B28" s="12" t="s">
        <v>46</v>
      </c>
      <c r="C28" s="12" t="s">
        <v>47</v>
      </c>
      <c r="D28" s="12" t="s">
        <v>198</v>
      </c>
      <c r="E28" s="12" t="s">
        <v>86</v>
      </c>
      <c r="F28" s="12" t="s">
        <v>87</v>
      </c>
      <c r="G28" s="13" t="s">
        <v>85</v>
      </c>
      <c r="H28" s="12">
        <f t="shared" si="0"/>
        <v>65</v>
      </c>
      <c r="I28" s="12">
        <v>85.08</v>
      </c>
      <c r="J28" s="14">
        <f t="shared" si="1"/>
        <v>75.039999999999992</v>
      </c>
      <c r="K28" s="12"/>
      <c r="L28" s="13"/>
      <c r="M28" s="13" t="s">
        <v>196</v>
      </c>
      <c r="N28" s="8"/>
    </row>
    <row r="29" spans="1:14">
      <c r="A29" s="23">
        <v>27</v>
      </c>
      <c r="B29" s="12" t="s">
        <v>46</v>
      </c>
      <c r="C29" s="12" t="s">
        <v>47</v>
      </c>
      <c r="D29" s="12" t="s">
        <v>198</v>
      </c>
      <c r="E29" s="12" t="s">
        <v>88</v>
      </c>
      <c r="F29" s="12" t="s">
        <v>89</v>
      </c>
      <c r="G29" s="13" t="s">
        <v>90</v>
      </c>
      <c r="H29" s="12">
        <f t="shared" si="0"/>
        <v>57.8</v>
      </c>
      <c r="I29" s="12">
        <v>83.42</v>
      </c>
      <c r="J29" s="14">
        <f t="shared" si="1"/>
        <v>70.61</v>
      </c>
      <c r="K29" s="13"/>
      <c r="L29" s="13"/>
      <c r="M29" s="13" t="s">
        <v>196</v>
      </c>
      <c r="N29" s="8" t="s">
        <v>188</v>
      </c>
    </row>
    <row r="30" spans="1:14">
      <c r="A30" s="23">
        <v>28</v>
      </c>
      <c r="B30" s="12" t="s">
        <v>46</v>
      </c>
      <c r="C30" s="12" t="s">
        <v>47</v>
      </c>
      <c r="D30" s="12" t="s">
        <v>198</v>
      </c>
      <c r="E30" s="12" t="s">
        <v>91</v>
      </c>
      <c r="F30" s="12" t="s">
        <v>92</v>
      </c>
      <c r="G30" s="13" t="s">
        <v>93</v>
      </c>
      <c r="H30" s="12">
        <f t="shared" si="0"/>
        <v>72.8</v>
      </c>
      <c r="I30" s="12">
        <v>84.09</v>
      </c>
      <c r="J30" s="14">
        <f t="shared" si="1"/>
        <v>78.444999999999993</v>
      </c>
      <c r="K30" s="13"/>
      <c r="L30" s="13"/>
      <c r="M30" s="13" t="s">
        <v>193</v>
      </c>
      <c r="N30" s="8"/>
    </row>
    <row r="31" spans="1:14">
      <c r="A31" s="23">
        <v>29</v>
      </c>
      <c r="B31" s="12" t="s">
        <v>46</v>
      </c>
      <c r="C31" s="12" t="s">
        <v>47</v>
      </c>
      <c r="D31" s="12" t="s">
        <v>198</v>
      </c>
      <c r="E31" s="12" t="s">
        <v>94</v>
      </c>
      <c r="F31" s="12" t="s">
        <v>95</v>
      </c>
      <c r="G31" s="13" t="s">
        <v>96</v>
      </c>
      <c r="H31" s="12">
        <f t="shared" si="0"/>
        <v>71.599999999999994</v>
      </c>
      <c r="I31" s="12">
        <v>85.07</v>
      </c>
      <c r="J31" s="14">
        <f t="shared" si="1"/>
        <v>78.334999999999994</v>
      </c>
      <c r="K31" s="13"/>
      <c r="L31" s="13"/>
      <c r="M31" s="13" t="s">
        <v>193</v>
      </c>
      <c r="N31" s="8"/>
    </row>
    <row r="32" spans="1:14">
      <c r="A32" s="23">
        <v>30</v>
      </c>
      <c r="B32" s="12" t="s">
        <v>46</v>
      </c>
      <c r="C32" s="12" t="s">
        <v>47</v>
      </c>
      <c r="D32" s="12" t="s">
        <v>198</v>
      </c>
      <c r="E32" s="12" t="s">
        <v>97</v>
      </c>
      <c r="F32" s="12" t="s">
        <v>98</v>
      </c>
      <c r="G32" s="13" t="s">
        <v>99</v>
      </c>
      <c r="H32" s="12">
        <f t="shared" si="0"/>
        <v>70.2</v>
      </c>
      <c r="I32" s="12">
        <v>83.3</v>
      </c>
      <c r="J32" s="14">
        <f t="shared" si="1"/>
        <v>76.75</v>
      </c>
      <c r="K32" s="13"/>
      <c r="L32" s="13"/>
      <c r="M32" s="13" t="s">
        <v>193</v>
      </c>
      <c r="N32" s="8"/>
    </row>
    <row r="33" spans="1:14">
      <c r="A33" s="23">
        <v>31</v>
      </c>
      <c r="B33" s="12" t="s">
        <v>46</v>
      </c>
      <c r="C33" s="12" t="s">
        <v>47</v>
      </c>
      <c r="D33" s="12" t="s">
        <v>198</v>
      </c>
      <c r="E33" s="12" t="s">
        <v>100</v>
      </c>
      <c r="F33" s="12" t="s">
        <v>101</v>
      </c>
      <c r="G33" s="13" t="s">
        <v>74</v>
      </c>
      <c r="H33" s="12">
        <f t="shared" si="0"/>
        <v>69.8</v>
      </c>
      <c r="I33" s="12">
        <v>82.97</v>
      </c>
      <c r="J33" s="14">
        <f t="shared" si="1"/>
        <v>76.384999999999991</v>
      </c>
      <c r="K33" s="13"/>
      <c r="L33" s="13"/>
      <c r="M33" s="13" t="s">
        <v>193</v>
      </c>
      <c r="N33" s="8"/>
    </row>
    <row r="34" spans="1:14">
      <c r="A34" s="23">
        <v>33</v>
      </c>
      <c r="B34" s="12" t="s">
        <v>46</v>
      </c>
      <c r="C34" s="12" t="s">
        <v>47</v>
      </c>
      <c r="D34" s="12" t="s">
        <v>198</v>
      </c>
      <c r="E34" s="12" t="s">
        <v>102</v>
      </c>
      <c r="F34" s="12" t="s">
        <v>103</v>
      </c>
      <c r="G34" s="13" t="s">
        <v>104</v>
      </c>
      <c r="H34" s="12">
        <f t="shared" si="0"/>
        <v>66.599999999999994</v>
      </c>
      <c r="I34" s="12">
        <v>79.790000000000006</v>
      </c>
      <c r="J34" s="14">
        <f t="shared" si="1"/>
        <v>73.194999999999993</v>
      </c>
      <c r="K34" s="13"/>
      <c r="L34" s="13"/>
      <c r="M34" s="13" t="s">
        <v>193</v>
      </c>
      <c r="N34" s="8"/>
    </row>
    <row r="35" spans="1:14">
      <c r="A35" s="23">
        <v>34</v>
      </c>
      <c r="B35" s="12" t="s">
        <v>46</v>
      </c>
      <c r="C35" s="12" t="s">
        <v>47</v>
      </c>
      <c r="D35" s="12" t="s">
        <v>198</v>
      </c>
      <c r="E35" s="12" t="s">
        <v>105</v>
      </c>
      <c r="F35" s="12" t="s">
        <v>106</v>
      </c>
      <c r="G35" s="13" t="s">
        <v>107</v>
      </c>
      <c r="H35" s="12">
        <f t="shared" si="0"/>
        <v>65.8</v>
      </c>
      <c r="I35" s="12">
        <v>80.839999999999989</v>
      </c>
      <c r="J35" s="14">
        <f t="shared" si="1"/>
        <v>73.319999999999993</v>
      </c>
      <c r="K35" s="13"/>
      <c r="L35" s="13"/>
      <c r="M35" s="13" t="s">
        <v>193</v>
      </c>
      <c r="N35" s="8"/>
    </row>
    <row r="36" spans="1:14">
      <c r="A36" s="23">
        <v>32</v>
      </c>
      <c r="B36" s="12" t="s">
        <v>46</v>
      </c>
      <c r="C36" s="12" t="s">
        <v>47</v>
      </c>
      <c r="D36" s="12" t="s">
        <v>199</v>
      </c>
      <c r="E36" s="12" t="s">
        <v>108</v>
      </c>
      <c r="F36" s="12" t="s">
        <v>109</v>
      </c>
      <c r="G36" s="13" t="s">
        <v>74</v>
      </c>
      <c r="H36" s="12">
        <f t="shared" si="0"/>
        <v>69.8</v>
      </c>
      <c r="I36" s="12">
        <v>83.38</v>
      </c>
      <c r="J36" s="14">
        <f t="shared" si="1"/>
        <v>76.59</v>
      </c>
      <c r="K36" s="13"/>
      <c r="L36" s="13"/>
      <c r="M36" s="13" t="s">
        <v>193</v>
      </c>
      <c r="N36" s="8"/>
    </row>
    <row r="37" spans="1:14">
      <c r="A37" s="23">
        <v>35</v>
      </c>
      <c r="B37" s="12" t="s">
        <v>46</v>
      </c>
      <c r="C37" s="12" t="s">
        <v>47</v>
      </c>
      <c r="D37" s="12" t="s">
        <v>199</v>
      </c>
      <c r="E37" s="12" t="s">
        <v>110</v>
      </c>
      <c r="F37" s="12" t="s">
        <v>111</v>
      </c>
      <c r="G37" s="13" t="s">
        <v>107</v>
      </c>
      <c r="H37" s="12">
        <f t="shared" si="0"/>
        <v>65.8</v>
      </c>
      <c r="I37" s="12">
        <v>82.15</v>
      </c>
      <c r="J37" s="14">
        <f t="shared" si="1"/>
        <v>73.974999999999994</v>
      </c>
      <c r="K37" s="13"/>
      <c r="L37" s="13"/>
      <c r="M37" s="13" t="s">
        <v>193</v>
      </c>
      <c r="N37" s="8"/>
    </row>
    <row r="38" spans="1:14">
      <c r="A38" s="23">
        <v>36</v>
      </c>
      <c r="B38" s="12" t="s">
        <v>46</v>
      </c>
      <c r="C38" s="12" t="s">
        <v>47</v>
      </c>
      <c r="D38" s="12" t="s">
        <v>199</v>
      </c>
      <c r="E38" s="12" t="s">
        <v>112</v>
      </c>
      <c r="F38" s="12" t="s">
        <v>113</v>
      </c>
      <c r="G38" s="13" t="s">
        <v>114</v>
      </c>
      <c r="H38" s="12">
        <f t="shared" si="0"/>
        <v>65.2</v>
      </c>
      <c r="I38" s="12">
        <v>80.009999999999991</v>
      </c>
      <c r="J38" s="14">
        <f t="shared" si="1"/>
        <v>72.60499999999999</v>
      </c>
      <c r="K38" s="13"/>
      <c r="L38" s="13"/>
      <c r="M38" s="13" t="s">
        <v>193</v>
      </c>
      <c r="N38" s="8"/>
    </row>
    <row r="39" spans="1:14">
      <c r="A39" s="23">
        <v>37</v>
      </c>
      <c r="B39" s="12" t="s">
        <v>46</v>
      </c>
      <c r="C39" s="12" t="s">
        <v>47</v>
      </c>
      <c r="D39" s="12" t="s">
        <v>199</v>
      </c>
      <c r="E39" s="12" t="s">
        <v>115</v>
      </c>
      <c r="F39" s="12" t="s">
        <v>116</v>
      </c>
      <c r="G39" s="13" t="s">
        <v>56</v>
      </c>
      <c r="H39" s="12">
        <f t="shared" si="0"/>
        <v>72.400000000000006</v>
      </c>
      <c r="I39" s="12">
        <v>56.68</v>
      </c>
      <c r="J39" s="14">
        <f t="shared" si="1"/>
        <v>64.540000000000006</v>
      </c>
      <c r="K39" s="13"/>
      <c r="L39" s="13"/>
      <c r="M39" s="13" t="s">
        <v>193</v>
      </c>
      <c r="N39" s="8"/>
    </row>
    <row r="40" spans="1:14">
      <c r="A40" s="23">
        <v>38</v>
      </c>
      <c r="B40" s="12" t="s">
        <v>46</v>
      </c>
      <c r="C40" s="12" t="s">
        <v>47</v>
      </c>
      <c r="D40" s="12" t="s">
        <v>200</v>
      </c>
      <c r="E40" s="12" t="s">
        <v>117</v>
      </c>
      <c r="F40" s="12" t="s">
        <v>118</v>
      </c>
      <c r="G40" s="13" t="s">
        <v>30</v>
      </c>
      <c r="H40" s="12">
        <f t="shared" si="0"/>
        <v>66.400000000000006</v>
      </c>
      <c r="I40" s="12">
        <v>87.45</v>
      </c>
      <c r="J40" s="14">
        <f t="shared" si="1"/>
        <v>76.925000000000011</v>
      </c>
      <c r="K40" s="13"/>
      <c r="L40" s="13"/>
      <c r="M40" s="13" t="s">
        <v>196</v>
      </c>
      <c r="N40" s="8"/>
    </row>
    <row r="41" spans="1:14">
      <c r="A41" s="23">
        <v>39</v>
      </c>
      <c r="B41" s="12" t="s">
        <v>46</v>
      </c>
      <c r="C41" s="12" t="s">
        <v>47</v>
      </c>
      <c r="D41" s="12" t="s">
        <v>200</v>
      </c>
      <c r="E41" s="12" t="s">
        <v>119</v>
      </c>
      <c r="F41" s="12" t="s">
        <v>120</v>
      </c>
      <c r="G41" s="13" t="s">
        <v>104</v>
      </c>
      <c r="H41" s="12">
        <f t="shared" si="0"/>
        <v>66.599999999999994</v>
      </c>
      <c r="I41" s="12">
        <v>86.48</v>
      </c>
      <c r="J41" s="14">
        <f t="shared" si="1"/>
        <v>76.539999999999992</v>
      </c>
      <c r="K41" s="13"/>
      <c r="L41" s="13"/>
      <c r="M41" s="13" t="s">
        <v>193</v>
      </c>
      <c r="N41" s="8"/>
    </row>
    <row r="42" spans="1:14">
      <c r="A42" s="23">
        <v>40</v>
      </c>
      <c r="B42" s="12" t="s">
        <v>46</v>
      </c>
      <c r="C42" s="12" t="s">
        <v>47</v>
      </c>
      <c r="D42" s="12" t="s">
        <v>200</v>
      </c>
      <c r="E42" s="12" t="s">
        <v>121</v>
      </c>
      <c r="F42" s="12" t="s">
        <v>122</v>
      </c>
      <c r="G42" s="13" t="s">
        <v>123</v>
      </c>
      <c r="H42" s="12">
        <f t="shared" si="0"/>
        <v>69</v>
      </c>
      <c r="I42" s="12">
        <v>83</v>
      </c>
      <c r="J42" s="14">
        <f t="shared" si="1"/>
        <v>76</v>
      </c>
      <c r="K42" s="13"/>
      <c r="L42" s="13"/>
      <c r="M42" s="13" t="s">
        <v>193</v>
      </c>
      <c r="N42" s="8"/>
    </row>
    <row r="43" spans="1:14">
      <c r="A43" s="23">
        <v>41</v>
      </c>
      <c r="B43" s="12" t="s">
        <v>124</v>
      </c>
      <c r="C43" s="12" t="s">
        <v>125</v>
      </c>
      <c r="D43" s="12" t="s">
        <v>201</v>
      </c>
      <c r="E43" s="12" t="s">
        <v>126</v>
      </c>
      <c r="F43" s="12" t="s">
        <v>127</v>
      </c>
      <c r="G43" s="13" t="s">
        <v>56</v>
      </c>
      <c r="H43" s="12">
        <f t="shared" si="0"/>
        <v>72.400000000000006</v>
      </c>
      <c r="I43" s="12">
        <v>79.430000000000007</v>
      </c>
      <c r="J43" s="14">
        <f t="shared" si="1"/>
        <v>75.915000000000006</v>
      </c>
      <c r="K43" s="13"/>
      <c r="L43" s="13"/>
      <c r="M43" s="13" t="s">
        <v>196</v>
      </c>
      <c r="N43" s="8"/>
    </row>
    <row r="44" spans="1:14">
      <c r="A44" s="23">
        <v>42</v>
      </c>
      <c r="B44" s="12" t="s">
        <v>124</v>
      </c>
      <c r="C44" s="12" t="s">
        <v>125</v>
      </c>
      <c r="D44" s="12" t="s">
        <v>201</v>
      </c>
      <c r="E44" s="12" t="s">
        <v>128</v>
      </c>
      <c r="F44" s="12" t="s">
        <v>129</v>
      </c>
      <c r="G44" s="13" t="s">
        <v>65</v>
      </c>
      <c r="H44" s="12">
        <f t="shared" si="0"/>
        <v>66.2</v>
      </c>
      <c r="I44" s="12">
        <v>77.8</v>
      </c>
      <c r="J44" s="14">
        <f t="shared" si="1"/>
        <v>72</v>
      </c>
      <c r="K44" s="13"/>
      <c r="L44" s="13"/>
      <c r="M44" s="13" t="s">
        <v>196</v>
      </c>
      <c r="N44" s="8"/>
    </row>
    <row r="45" spans="1:14">
      <c r="A45" s="23">
        <v>43</v>
      </c>
      <c r="B45" s="12" t="s">
        <v>124</v>
      </c>
      <c r="C45" s="12" t="s">
        <v>125</v>
      </c>
      <c r="D45" s="12" t="s">
        <v>201</v>
      </c>
      <c r="E45" s="12" t="s">
        <v>130</v>
      </c>
      <c r="F45" s="12" t="s">
        <v>131</v>
      </c>
      <c r="G45" s="13" t="s">
        <v>53</v>
      </c>
      <c r="H45" s="12">
        <f t="shared" si="0"/>
        <v>73.599999999999994</v>
      </c>
      <c r="I45" s="12">
        <v>81.52</v>
      </c>
      <c r="J45" s="14">
        <f t="shared" si="1"/>
        <v>77.56</v>
      </c>
      <c r="K45" s="13"/>
      <c r="L45" s="13"/>
      <c r="M45" s="13" t="s">
        <v>193</v>
      </c>
      <c r="N45" s="8"/>
    </row>
    <row r="46" spans="1:14">
      <c r="A46" s="23">
        <v>44</v>
      </c>
      <c r="B46" s="12" t="s">
        <v>124</v>
      </c>
      <c r="C46" s="12" t="s">
        <v>125</v>
      </c>
      <c r="D46" s="12" t="s">
        <v>201</v>
      </c>
      <c r="E46" s="12" t="s">
        <v>132</v>
      </c>
      <c r="F46" s="12" t="s">
        <v>133</v>
      </c>
      <c r="G46" s="13" t="s">
        <v>45</v>
      </c>
      <c r="H46" s="12">
        <f t="shared" si="0"/>
        <v>68.8</v>
      </c>
      <c r="I46" s="12">
        <v>88.57</v>
      </c>
      <c r="J46" s="14">
        <f t="shared" si="1"/>
        <v>78.685000000000002</v>
      </c>
      <c r="K46" s="13"/>
      <c r="L46" s="13"/>
      <c r="M46" s="13" t="s">
        <v>193</v>
      </c>
      <c r="N46" s="8"/>
    </row>
    <row r="47" spans="1:14">
      <c r="A47" s="23">
        <v>45</v>
      </c>
      <c r="B47" s="12" t="s">
        <v>124</v>
      </c>
      <c r="C47" s="12" t="s">
        <v>125</v>
      </c>
      <c r="D47" s="12" t="s">
        <v>201</v>
      </c>
      <c r="E47" s="12" t="s">
        <v>134</v>
      </c>
      <c r="F47" s="12" t="s">
        <v>135</v>
      </c>
      <c r="G47" s="13" t="s">
        <v>50</v>
      </c>
      <c r="H47" s="12">
        <f t="shared" si="0"/>
        <v>70.8</v>
      </c>
      <c r="I47" s="12">
        <v>82.3</v>
      </c>
      <c r="J47" s="14">
        <f t="shared" si="1"/>
        <v>76.55</v>
      </c>
      <c r="K47" s="13"/>
      <c r="L47" s="13"/>
      <c r="M47" s="13" t="s">
        <v>193</v>
      </c>
      <c r="N47" s="8"/>
    </row>
    <row r="48" spans="1:14">
      <c r="A48" s="23">
        <v>46</v>
      </c>
      <c r="B48" s="12" t="s">
        <v>124</v>
      </c>
      <c r="C48" s="12" t="s">
        <v>125</v>
      </c>
      <c r="D48" s="12" t="s">
        <v>201</v>
      </c>
      <c r="E48" s="12" t="s">
        <v>136</v>
      </c>
      <c r="F48" s="12" t="s">
        <v>137</v>
      </c>
      <c r="G48" s="13" t="s">
        <v>138</v>
      </c>
      <c r="H48" s="12">
        <f t="shared" si="0"/>
        <v>74.2</v>
      </c>
      <c r="I48" s="12">
        <v>76</v>
      </c>
      <c r="J48" s="14">
        <f t="shared" si="1"/>
        <v>75.099999999999994</v>
      </c>
      <c r="K48" s="13"/>
      <c r="L48" s="13"/>
      <c r="M48" s="13" t="s">
        <v>193</v>
      </c>
      <c r="N48" s="8"/>
    </row>
    <row r="49" spans="1:14">
      <c r="A49" s="23">
        <v>47</v>
      </c>
      <c r="B49" s="12" t="s">
        <v>124</v>
      </c>
      <c r="C49" s="12" t="s">
        <v>125</v>
      </c>
      <c r="D49" s="12" t="s">
        <v>201</v>
      </c>
      <c r="E49" s="12" t="s">
        <v>139</v>
      </c>
      <c r="F49" s="12" t="s">
        <v>140</v>
      </c>
      <c r="G49" s="13" t="s">
        <v>74</v>
      </c>
      <c r="H49" s="12">
        <f t="shared" si="0"/>
        <v>69.8</v>
      </c>
      <c r="I49" s="12">
        <v>80.75</v>
      </c>
      <c r="J49" s="14">
        <f t="shared" si="1"/>
        <v>75.275000000000006</v>
      </c>
      <c r="K49" s="13"/>
      <c r="L49" s="13"/>
      <c r="M49" s="13" t="s">
        <v>193</v>
      </c>
      <c r="N49" s="8"/>
    </row>
    <row r="50" spans="1:14">
      <c r="A50" s="23">
        <v>48</v>
      </c>
      <c r="B50" s="12" t="s">
        <v>124</v>
      </c>
      <c r="C50" s="12" t="s">
        <v>125</v>
      </c>
      <c r="D50" s="12" t="s">
        <v>201</v>
      </c>
      <c r="E50" s="12" t="s">
        <v>141</v>
      </c>
      <c r="F50" s="12" t="s">
        <v>142</v>
      </c>
      <c r="G50" s="13" t="s">
        <v>143</v>
      </c>
      <c r="H50" s="12">
        <f t="shared" si="0"/>
        <v>67.400000000000006</v>
      </c>
      <c r="I50" s="12">
        <v>82.01</v>
      </c>
      <c r="J50" s="14">
        <f t="shared" si="1"/>
        <v>74.705000000000013</v>
      </c>
      <c r="K50" s="13"/>
      <c r="L50" s="13"/>
      <c r="M50" s="13" t="s">
        <v>193</v>
      </c>
      <c r="N50" s="8"/>
    </row>
    <row r="51" spans="1:14">
      <c r="A51" s="23">
        <v>49</v>
      </c>
      <c r="B51" s="12" t="s">
        <v>124</v>
      </c>
      <c r="C51" s="12" t="s">
        <v>125</v>
      </c>
      <c r="D51" s="12" t="s">
        <v>201</v>
      </c>
      <c r="E51" s="12" t="s">
        <v>144</v>
      </c>
      <c r="F51" s="12" t="s">
        <v>145</v>
      </c>
      <c r="G51" s="13" t="s">
        <v>146</v>
      </c>
      <c r="H51" s="12">
        <f t="shared" si="0"/>
        <v>66</v>
      </c>
      <c r="I51" s="12">
        <v>84</v>
      </c>
      <c r="J51" s="14">
        <f t="shared" si="1"/>
        <v>75</v>
      </c>
      <c r="K51" s="13"/>
      <c r="L51" s="13"/>
      <c r="M51" s="13" t="s">
        <v>193</v>
      </c>
      <c r="N51" s="8"/>
    </row>
    <row r="52" spans="1:14">
      <c r="A52" s="23">
        <v>50</v>
      </c>
      <c r="B52" s="12" t="s">
        <v>124</v>
      </c>
      <c r="C52" s="12" t="s">
        <v>125</v>
      </c>
      <c r="D52" s="12" t="s">
        <v>201</v>
      </c>
      <c r="E52" s="12" t="s">
        <v>147</v>
      </c>
      <c r="F52" s="12" t="s">
        <v>148</v>
      </c>
      <c r="G52" s="13" t="s">
        <v>114</v>
      </c>
      <c r="H52" s="12">
        <f t="shared" si="0"/>
        <v>65.2</v>
      </c>
      <c r="I52" s="12">
        <v>82.88</v>
      </c>
      <c r="J52" s="14">
        <f t="shared" si="1"/>
        <v>74.039999999999992</v>
      </c>
      <c r="K52" s="13"/>
      <c r="L52" s="13"/>
      <c r="M52" s="13" t="s">
        <v>193</v>
      </c>
      <c r="N52" s="8"/>
    </row>
    <row r="53" spans="1:14">
      <c r="A53" s="23">
        <v>51</v>
      </c>
      <c r="B53" s="12" t="s">
        <v>124</v>
      </c>
      <c r="C53" s="12" t="s">
        <v>125</v>
      </c>
      <c r="D53" s="12" t="s">
        <v>201</v>
      </c>
      <c r="E53" s="12" t="s">
        <v>149</v>
      </c>
      <c r="F53" s="12" t="s">
        <v>150</v>
      </c>
      <c r="G53" s="13" t="s">
        <v>27</v>
      </c>
      <c r="H53" s="12">
        <f t="shared" si="0"/>
        <v>69.400000000000006</v>
      </c>
      <c r="I53" s="12">
        <v>77.27</v>
      </c>
      <c r="J53" s="14">
        <f t="shared" si="1"/>
        <v>73.335000000000008</v>
      </c>
      <c r="K53" s="13"/>
      <c r="L53" s="13"/>
      <c r="M53" s="13" t="s">
        <v>193</v>
      </c>
      <c r="N53" s="8"/>
    </row>
    <row r="54" spans="1:14">
      <c r="A54" s="23">
        <v>52</v>
      </c>
      <c r="B54" s="12" t="s">
        <v>124</v>
      </c>
      <c r="C54" s="12" t="s">
        <v>125</v>
      </c>
      <c r="D54" s="12" t="s">
        <v>201</v>
      </c>
      <c r="E54" s="12" t="s">
        <v>153</v>
      </c>
      <c r="F54" s="12" t="s">
        <v>154</v>
      </c>
      <c r="G54" s="13" t="s">
        <v>85</v>
      </c>
      <c r="H54" s="12">
        <f t="shared" si="0"/>
        <v>65</v>
      </c>
      <c r="I54" s="12">
        <v>80.77</v>
      </c>
      <c r="J54" s="14">
        <f t="shared" si="1"/>
        <v>72.884999999999991</v>
      </c>
      <c r="K54" s="13"/>
      <c r="L54" s="13"/>
      <c r="M54" s="13" t="s">
        <v>193</v>
      </c>
      <c r="N54" s="8"/>
    </row>
    <row r="55" spans="1:14">
      <c r="A55" s="23">
        <v>53</v>
      </c>
      <c r="B55" s="12" t="s">
        <v>124</v>
      </c>
      <c r="C55" s="12" t="s">
        <v>125</v>
      </c>
      <c r="D55" s="12" t="s">
        <v>201</v>
      </c>
      <c r="E55" s="12" t="s">
        <v>151</v>
      </c>
      <c r="F55" s="12" t="s">
        <v>152</v>
      </c>
      <c r="G55" s="13" t="s">
        <v>93</v>
      </c>
      <c r="H55" s="12">
        <f>G55/5</f>
        <v>72.8</v>
      </c>
      <c r="I55" s="12">
        <v>71.48</v>
      </c>
      <c r="J55" s="14">
        <f>H55*0.5+I55*0.5</f>
        <v>72.14</v>
      </c>
      <c r="K55" s="13"/>
      <c r="L55" s="13"/>
      <c r="M55" s="13" t="s">
        <v>193</v>
      </c>
      <c r="N55" s="8"/>
    </row>
    <row r="56" spans="1:14">
      <c r="A56" s="23">
        <v>54</v>
      </c>
      <c r="B56" s="12" t="s">
        <v>124</v>
      </c>
      <c r="C56" s="12" t="s">
        <v>125</v>
      </c>
      <c r="D56" s="12" t="s">
        <v>201</v>
      </c>
      <c r="E56" s="12" t="s">
        <v>157</v>
      </c>
      <c r="F56" s="12" t="s">
        <v>158</v>
      </c>
      <c r="G56" s="13" t="s">
        <v>30</v>
      </c>
      <c r="H56" s="12">
        <f t="shared" si="0"/>
        <v>66.400000000000006</v>
      </c>
      <c r="I56" s="12">
        <v>77.489999999999995</v>
      </c>
      <c r="J56" s="14">
        <f t="shared" si="1"/>
        <v>71.944999999999993</v>
      </c>
      <c r="K56" s="13"/>
      <c r="L56" s="13"/>
      <c r="M56" s="13" t="s">
        <v>193</v>
      </c>
      <c r="N56" s="8"/>
    </row>
    <row r="57" spans="1:14">
      <c r="A57" s="23">
        <v>55</v>
      </c>
      <c r="B57" s="13">
        <v>135108</v>
      </c>
      <c r="C57" s="17" t="s">
        <v>201</v>
      </c>
      <c r="D57" s="12" t="s">
        <v>201</v>
      </c>
      <c r="E57" s="16" t="s">
        <v>202</v>
      </c>
      <c r="F57" s="17" t="s">
        <v>203</v>
      </c>
      <c r="G57" s="13">
        <v>335</v>
      </c>
      <c r="H57" s="12">
        <f t="shared" si="0"/>
        <v>67</v>
      </c>
      <c r="I57" s="12">
        <v>76.569999999999993</v>
      </c>
      <c r="J57" s="14">
        <f t="shared" si="1"/>
        <v>71.784999999999997</v>
      </c>
      <c r="K57" s="13"/>
      <c r="L57" s="13"/>
      <c r="M57" s="13" t="s">
        <v>193</v>
      </c>
      <c r="N57" s="8"/>
    </row>
    <row r="58" spans="1:14">
      <c r="A58" s="23">
        <v>56</v>
      </c>
      <c r="B58" s="12" t="s">
        <v>124</v>
      </c>
      <c r="C58" s="12" t="s">
        <v>125</v>
      </c>
      <c r="D58" s="12" t="s">
        <v>201</v>
      </c>
      <c r="E58" s="12" t="s">
        <v>155</v>
      </c>
      <c r="F58" s="12" t="s">
        <v>156</v>
      </c>
      <c r="G58" s="13" t="s">
        <v>107</v>
      </c>
      <c r="H58" s="12">
        <f>G58/5</f>
        <v>65.8</v>
      </c>
      <c r="I58" s="12">
        <v>76.8</v>
      </c>
      <c r="J58" s="14">
        <f>H58*0.5+I58*0.5</f>
        <v>71.3</v>
      </c>
      <c r="K58" s="13"/>
      <c r="L58" s="13"/>
      <c r="M58" s="13" t="s">
        <v>193</v>
      </c>
      <c r="N58" s="8"/>
    </row>
    <row r="59" spans="1:14">
      <c r="A59" s="23">
        <v>57</v>
      </c>
      <c r="B59" s="17" t="s">
        <v>124</v>
      </c>
      <c r="C59" s="17" t="s">
        <v>125</v>
      </c>
      <c r="D59" s="17" t="s">
        <v>201</v>
      </c>
      <c r="E59" s="17" t="s">
        <v>159</v>
      </c>
      <c r="F59" s="17" t="s">
        <v>160</v>
      </c>
      <c r="G59" s="24" t="s">
        <v>45</v>
      </c>
      <c r="H59" s="17">
        <f t="shared" si="0"/>
        <v>68.8</v>
      </c>
      <c r="I59" s="17">
        <v>71.88</v>
      </c>
      <c r="J59" s="25">
        <f t="shared" si="1"/>
        <v>70.34</v>
      </c>
      <c r="K59" s="24"/>
      <c r="L59" s="24"/>
      <c r="M59" s="24" t="s">
        <v>193</v>
      </c>
      <c r="N59" s="8"/>
    </row>
    <row r="60" spans="1:14">
      <c r="A60" s="23">
        <v>58</v>
      </c>
      <c r="B60" s="17" t="s">
        <v>124</v>
      </c>
      <c r="C60" s="17" t="s">
        <v>125</v>
      </c>
      <c r="D60" s="17" t="s">
        <v>201</v>
      </c>
      <c r="E60" s="17" t="s">
        <v>161</v>
      </c>
      <c r="F60" s="17" t="s">
        <v>162</v>
      </c>
      <c r="G60" s="24" t="s">
        <v>107</v>
      </c>
      <c r="H60" s="17">
        <f t="shared" si="0"/>
        <v>65.8</v>
      </c>
      <c r="I60" s="17">
        <v>72.89</v>
      </c>
      <c r="J60" s="25">
        <f t="shared" si="1"/>
        <v>69.344999999999999</v>
      </c>
      <c r="K60" s="24"/>
      <c r="L60" s="24"/>
      <c r="M60" s="24" t="s">
        <v>193</v>
      </c>
      <c r="N60" s="8"/>
    </row>
    <row r="61" spans="1:14">
      <c r="A61" s="23">
        <v>59</v>
      </c>
      <c r="B61" s="17" t="s">
        <v>124</v>
      </c>
      <c r="C61" s="17" t="s">
        <v>125</v>
      </c>
      <c r="D61" s="17" t="s">
        <v>201</v>
      </c>
      <c r="E61" s="17" t="s">
        <v>163</v>
      </c>
      <c r="F61" s="17" t="s">
        <v>164</v>
      </c>
      <c r="G61" s="24" t="s">
        <v>165</v>
      </c>
      <c r="H61" s="17">
        <f t="shared" si="0"/>
        <v>67</v>
      </c>
      <c r="I61" s="17">
        <v>69.47</v>
      </c>
      <c r="J61" s="25">
        <f t="shared" si="1"/>
        <v>68.234999999999999</v>
      </c>
      <c r="K61" s="24"/>
      <c r="L61" s="24"/>
      <c r="M61" s="24" t="s">
        <v>193</v>
      </c>
      <c r="N61" s="8"/>
    </row>
    <row r="62" spans="1:14">
      <c r="A62" s="26">
        <v>60</v>
      </c>
      <c r="B62" s="12" t="s">
        <v>124</v>
      </c>
      <c r="C62" s="12" t="s">
        <v>125</v>
      </c>
      <c r="D62" s="12" t="s">
        <v>204</v>
      </c>
      <c r="E62" s="12" t="s">
        <v>166</v>
      </c>
      <c r="F62" s="12" t="s">
        <v>167</v>
      </c>
      <c r="G62" s="13" t="s">
        <v>85</v>
      </c>
      <c r="H62" s="12">
        <f t="shared" si="0"/>
        <v>65</v>
      </c>
      <c r="I62" s="12">
        <v>76.63</v>
      </c>
      <c r="J62" s="14">
        <f t="shared" si="1"/>
        <v>70.814999999999998</v>
      </c>
      <c r="K62" s="13"/>
      <c r="L62" s="13"/>
      <c r="M62" s="13" t="s">
        <v>196</v>
      </c>
      <c r="N62" s="8"/>
    </row>
    <row r="63" spans="1:14">
      <c r="A63" s="26">
        <v>61</v>
      </c>
      <c r="B63" s="12" t="s">
        <v>124</v>
      </c>
      <c r="C63" s="12" t="s">
        <v>125</v>
      </c>
      <c r="D63" s="12" t="s">
        <v>204</v>
      </c>
      <c r="E63" s="12" t="s">
        <v>168</v>
      </c>
      <c r="F63" s="12" t="s">
        <v>169</v>
      </c>
      <c r="G63" s="13" t="s">
        <v>170</v>
      </c>
      <c r="H63" s="12">
        <f t="shared" si="0"/>
        <v>75</v>
      </c>
      <c r="I63" s="12">
        <v>82.15</v>
      </c>
      <c r="J63" s="14">
        <f t="shared" si="1"/>
        <v>78.575000000000003</v>
      </c>
      <c r="K63" s="13"/>
      <c r="L63" s="13"/>
      <c r="M63" s="13" t="s">
        <v>193</v>
      </c>
      <c r="N63" s="8"/>
    </row>
    <row r="64" spans="1:14">
      <c r="A64" s="26">
        <v>62</v>
      </c>
      <c r="B64" s="12" t="s">
        <v>124</v>
      </c>
      <c r="C64" s="12" t="s">
        <v>125</v>
      </c>
      <c r="D64" s="12" t="s">
        <v>204</v>
      </c>
      <c r="E64" s="12" t="s">
        <v>171</v>
      </c>
      <c r="F64" s="12" t="s">
        <v>172</v>
      </c>
      <c r="G64" s="13" t="s">
        <v>56</v>
      </c>
      <c r="H64" s="12">
        <f t="shared" si="0"/>
        <v>72.400000000000006</v>
      </c>
      <c r="I64" s="12">
        <v>82.5625</v>
      </c>
      <c r="J64" s="14">
        <f t="shared" si="1"/>
        <v>77.481250000000003</v>
      </c>
      <c r="K64" s="13"/>
      <c r="L64" s="13"/>
      <c r="M64" s="13" t="s">
        <v>193</v>
      </c>
      <c r="N64" s="8"/>
    </row>
    <row r="65" spans="1:14">
      <c r="A65" s="26">
        <v>63</v>
      </c>
      <c r="B65" s="12" t="s">
        <v>124</v>
      </c>
      <c r="C65" s="12" t="s">
        <v>125</v>
      </c>
      <c r="D65" s="12" t="s">
        <v>204</v>
      </c>
      <c r="E65" s="12" t="s">
        <v>173</v>
      </c>
      <c r="F65" s="12" t="s">
        <v>174</v>
      </c>
      <c r="G65" s="13" t="s">
        <v>175</v>
      </c>
      <c r="H65" s="12">
        <f t="shared" si="0"/>
        <v>71</v>
      </c>
      <c r="I65" s="12">
        <v>80.8</v>
      </c>
      <c r="J65" s="14">
        <f t="shared" si="1"/>
        <v>75.900000000000006</v>
      </c>
      <c r="K65" s="13"/>
      <c r="L65" s="13"/>
      <c r="M65" s="13" t="s">
        <v>193</v>
      </c>
      <c r="N65" s="8"/>
    </row>
    <row r="66" spans="1:14">
      <c r="A66" s="26">
        <v>64</v>
      </c>
      <c r="B66" s="12" t="s">
        <v>124</v>
      </c>
      <c r="C66" s="12" t="s">
        <v>125</v>
      </c>
      <c r="D66" s="12" t="s">
        <v>204</v>
      </c>
      <c r="E66" s="12" t="s">
        <v>176</v>
      </c>
      <c r="F66" s="12" t="s">
        <v>177</v>
      </c>
      <c r="G66" s="13" t="s">
        <v>30</v>
      </c>
      <c r="H66" s="12">
        <f t="shared" si="0"/>
        <v>66.400000000000006</v>
      </c>
      <c r="I66" s="12">
        <v>84.65</v>
      </c>
      <c r="J66" s="14">
        <f t="shared" si="1"/>
        <v>75.525000000000006</v>
      </c>
      <c r="K66" s="13"/>
      <c r="L66" s="13"/>
      <c r="M66" s="13" t="s">
        <v>193</v>
      </c>
      <c r="N66" s="8"/>
    </row>
    <row r="67" spans="1:14">
      <c r="A67" s="26">
        <v>65</v>
      </c>
      <c r="B67" s="12" t="s">
        <v>124</v>
      </c>
      <c r="C67" s="12" t="s">
        <v>125</v>
      </c>
      <c r="D67" s="12" t="s">
        <v>204</v>
      </c>
      <c r="E67" s="12" t="s">
        <v>178</v>
      </c>
      <c r="F67" s="12" t="s">
        <v>179</v>
      </c>
      <c r="G67" s="13" t="s">
        <v>165</v>
      </c>
      <c r="H67" s="12">
        <f t="shared" si="0"/>
        <v>67</v>
      </c>
      <c r="I67" s="12">
        <v>84.84</v>
      </c>
      <c r="J67" s="14">
        <f t="shared" si="1"/>
        <v>75.92</v>
      </c>
      <c r="K67" s="13"/>
      <c r="L67" s="13"/>
      <c r="M67" s="13" t="s">
        <v>193</v>
      </c>
      <c r="N67" s="8"/>
    </row>
    <row r="68" spans="1:14">
      <c r="A68" s="26">
        <v>66</v>
      </c>
      <c r="B68" s="12" t="s">
        <v>124</v>
      </c>
      <c r="C68" s="12" t="s">
        <v>125</v>
      </c>
      <c r="D68" s="12" t="s">
        <v>204</v>
      </c>
      <c r="E68" s="12" t="s">
        <v>180</v>
      </c>
      <c r="F68" s="12" t="s">
        <v>181</v>
      </c>
      <c r="G68" s="13" t="s">
        <v>74</v>
      </c>
      <c r="H68" s="12">
        <f>G68/5</f>
        <v>69.8</v>
      </c>
      <c r="I68" s="12">
        <v>77.92</v>
      </c>
      <c r="J68" s="14">
        <f>H68*0.5+I68*0.5</f>
        <v>73.86</v>
      </c>
      <c r="K68" s="13"/>
      <c r="L68" s="13"/>
      <c r="M68" s="13" t="s">
        <v>193</v>
      </c>
      <c r="N68" s="8"/>
    </row>
    <row r="69" spans="1:14">
      <c r="A69" s="26">
        <v>67</v>
      </c>
      <c r="B69" s="12" t="s">
        <v>124</v>
      </c>
      <c r="C69" s="12" t="s">
        <v>125</v>
      </c>
      <c r="D69" s="12" t="s">
        <v>204</v>
      </c>
      <c r="E69" s="12" t="s">
        <v>182</v>
      </c>
      <c r="F69" s="12" t="s">
        <v>183</v>
      </c>
      <c r="G69" s="13" t="s">
        <v>65</v>
      </c>
      <c r="H69" s="12">
        <f>G69/5</f>
        <v>66.2</v>
      </c>
      <c r="I69" s="12">
        <v>78.75</v>
      </c>
      <c r="J69" s="14">
        <f>H69*0.5+I69*0.5</f>
        <v>72.474999999999994</v>
      </c>
      <c r="K69" s="13"/>
      <c r="L69" s="13"/>
      <c r="M69" s="13" t="s">
        <v>193</v>
      </c>
      <c r="N69" s="8"/>
    </row>
    <row r="70" spans="1:14">
      <c r="A70" s="26">
        <v>68</v>
      </c>
      <c r="B70" s="12" t="s">
        <v>124</v>
      </c>
      <c r="C70" s="12" t="s">
        <v>125</v>
      </c>
      <c r="D70" s="12" t="s">
        <v>204</v>
      </c>
      <c r="E70" s="12" t="s">
        <v>186</v>
      </c>
      <c r="F70" s="12" t="s">
        <v>187</v>
      </c>
      <c r="G70" s="13" t="s">
        <v>27</v>
      </c>
      <c r="H70" s="12">
        <f>G70/5</f>
        <v>69.400000000000006</v>
      </c>
      <c r="I70" s="12">
        <v>73.8125</v>
      </c>
      <c r="J70" s="14">
        <f>H70*0.5+I70*0.5</f>
        <v>71.606250000000003</v>
      </c>
      <c r="K70" s="13"/>
      <c r="L70" s="13"/>
      <c r="M70" s="13" t="s">
        <v>193</v>
      </c>
      <c r="N70" s="8"/>
    </row>
    <row r="71" spans="1:14">
      <c r="A71" s="26">
        <v>69</v>
      </c>
      <c r="B71" s="12" t="s">
        <v>124</v>
      </c>
      <c r="C71" s="12" t="s">
        <v>125</v>
      </c>
      <c r="D71" s="12" t="s">
        <v>204</v>
      </c>
      <c r="E71" s="12" t="s">
        <v>184</v>
      </c>
      <c r="F71" s="12" t="s">
        <v>185</v>
      </c>
      <c r="G71" s="13" t="s">
        <v>107</v>
      </c>
      <c r="H71" s="12">
        <f>G71/5</f>
        <v>65.8</v>
      </c>
      <c r="I71" s="12">
        <v>74.03</v>
      </c>
      <c r="J71" s="14">
        <f>H71*0.5+I71*0.5</f>
        <v>69.914999999999992</v>
      </c>
      <c r="K71" s="13"/>
      <c r="L71" s="13"/>
      <c r="M71" s="13" t="s">
        <v>193</v>
      </c>
      <c r="N71" s="8"/>
    </row>
  </sheetData>
  <mergeCells count="1">
    <mergeCell ref="A1:N1"/>
  </mergeCells>
  <phoneticPr fontId="2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jiaoshiji</dc:creator>
  <cp:lastModifiedBy>jiaoshiji</cp:lastModifiedBy>
  <cp:lastPrinted>2018-04-02T10:52:23Z</cp:lastPrinted>
  <dcterms:created xsi:type="dcterms:W3CDTF">2018-04-02T10:03:49Z</dcterms:created>
  <dcterms:modified xsi:type="dcterms:W3CDTF">2018-04-02T12:09:02Z</dcterms:modified>
</cp:coreProperties>
</file>